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next-my.sharepoint.com/personal/b_farrokhi_powernext_com/Documents/Documents/10 - residuel mix/"/>
    </mc:Choice>
  </mc:AlternateContent>
  <xr:revisionPtr revIDLastSave="140" documentId="8_{D0FE659D-6E32-4C4E-85EE-06BFD5D3C01D}" xr6:coauthVersionLast="46" xr6:coauthVersionMax="46" xr10:uidLastSave="{FB46A7D9-BB92-4CDF-83BA-A8A06FB4F3B6}"/>
  <bookViews>
    <workbookView xWindow="-28920" yWindow="-120" windowWidth="29040" windowHeight="15840" xr2:uid="{00000000-000D-0000-FFFF-FFFF00000000}"/>
  </bookViews>
  <sheets>
    <sheet name="F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E36" i="1"/>
  <c r="D36" i="1"/>
  <c r="F28" i="1"/>
  <c r="E28" i="1"/>
  <c r="D28" i="1"/>
  <c r="D27" i="1" s="1"/>
  <c r="F27" i="1"/>
  <c r="E27" i="1"/>
  <c r="F14" i="1"/>
  <c r="D14" i="1"/>
  <c r="E14" i="1"/>
  <c r="F6" i="1"/>
  <c r="E6" i="1"/>
  <c r="D6" i="1"/>
  <c r="F5" i="1" l="1"/>
  <c r="D5" i="1"/>
  <c r="E5" i="1"/>
</calcChain>
</file>

<file path=xl/sharedStrings.xml><?xml version="1.0" encoding="utf-8"?>
<sst xmlns="http://schemas.openxmlformats.org/spreadsheetml/2006/main" count="80" uniqueCount="46">
  <si>
    <t>Sources</t>
  </si>
  <si>
    <t>Mix de production</t>
  </si>
  <si>
    <t>Mix de consommation</t>
  </si>
  <si>
    <t>Mix résiduel</t>
  </si>
  <si>
    <t>Renouvelable</t>
  </si>
  <si>
    <t>Total renouvelable</t>
  </si>
  <si>
    <t>Solaire</t>
  </si>
  <si>
    <t>Eolien</t>
  </si>
  <si>
    <t>Biomasse</t>
  </si>
  <si>
    <t>Nucléaire</t>
  </si>
  <si>
    <t>Fossile</t>
  </si>
  <si>
    <t>Total Fossile</t>
  </si>
  <si>
    <t>Charbon</t>
  </si>
  <si>
    <t>Gaz</t>
  </si>
  <si>
    <t>Pétrole</t>
  </si>
  <si>
    <t>Total (%)</t>
  </si>
  <si>
    <t>%</t>
  </si>
  <si>
    <t>Géothermie</t>
  </si>
  <si>
    <t>CO2</t>
  </si>
  <si>
    <t>gCO2/kWh</t>
  </si>
  <si>
    <t>Déchets radioactifs</t>
  </si>
  <si>
    <t>mg/kWh</t>
  </si>
  <si>
    <t>Données 2021</t>
  </si>
  <si>
    <t>Autres Fossiles</t>
  </si>
  <si>
    <t>Autres Renouvelables</t>
  </si>
  <si>
    <t>Data 2021</t>
  </si>
  <si>
    <t>Production mix</t>
  </si>
  <si>
    <t>Supplier mix</t>
  </si>
  <si>
    <t>Residual mix</t>
  </si>
  <si>
    <t>Other renewables</t>
  </si>
  <si>
    <t>Biomass</t>
  </si>
  <si>
    <t>Solar</t>
  </si>
  <si>
    <t>Geothermal</t>
  </si>
  <si>
    <t>Wind</t>
  </si>
  <si>
    <t>Hydraulique</t>
  </si>
  <si>
    <t>Total Renewables</t>
  </si>
  <si>
    <t>Hydraulic</t>
  </si>
  <si>
    <t>Nuclear</t>
  </si>
  <si>
    <t>Fossil</t>
  </si>
  <si>
    <t>Other fosssil</t>
  </si>
  <si>
    <t>Coal</t>
  </si>
  <si>
    <t>Gas</t>
  </si>
  <si>
    <t>Oil</t>
  </si>
  <si>
    <t>Radioactive wastes</t>
  </si>
  <si>
    <t>Renewables</t>
  </si>
  <si>
    <t>Total Fossil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</si>
</sst>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10" fontId="0" fillId="3" borderId="4" xfId="0" applyNumberFormat="1" applyFill="1" applyBorder="1"/>
    <xf numFmtId="0" fontId="0" fillId="3" borderId="8" xfId="0" applyFill="1" applyBorder="1" applyAlignment="1">
      <alignment wrapText="1"/>
    </xf>
    <xf numFmtId="10" fontId="0" fillId="3" borderId="7" xfId="0" applyNumberFormat="1" applyFill="1" applyBorder="1"/>
    <xf numFmtId="0" fontId="0" fillId="4" borderId="11" xfId="0" applyFill="1" applyBorder="1" applyAlignment="1">
      <alignment wrapText="1"/>
    </xf>
    <xf numFmtId="10" fontId="0" fillId="4" borderId="10" xfId="0" applyNumberFormat="1" applyFill="1" applyBorder="1"/>
    <xf numFmtId="0" fontId="0" fillId="4" borderId="16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1" xfId="0" applyFont="1" applyFill="1" applyBorder="1" applyAlignment="1">
      <alignment wrapText="1"/>
    </xf>
    <xf numFmtId="0" fontId="0" fillId="3" borderId="22" xfId="0" applyFill="1" applyBorder="1" applyAlignment="1">
      <alignment wrapText="1"/>
    </xf>
    <xf numFmtId="10" fontId="0" fillId="3" borderId="21" xfId="0" applyNumberFormat="1" applyFill="1" applyBorder="1"/>
    <xf numFmtId="2" fontId="0" fillId="3" borderId="25" xfId="0" applyNumberFormat="1" applyFont="1" applyFill="1" applyBorder="1" applyAlignment="1">
      <alignment wrapText="1"/>
    </xf>
    <xf numFmtId="2" fontId="0" fillId="3" borderId="7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2" fontId="0" fillId="3" borderId="28" xfId="0" applyNumberFormat="1" applyFont="1" applyFill="1" applyBorder="1" applyAlignment="1">
      <alignment wrapText="1"/>
    </xf>
    <xf numFmtId="2" fontId="0" fillId="3" borderId="13" xfId="0" applyNumberFormat="1" applyFont="1" applyFill="1" applyBorder="1" applyAlignment="1">
      <alignment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wrapText="1"/>
    </xf>
    <xf numFmtId="0" fontId="0" fillId="3" borderId="24" xfId="0" applyFont="1" applyFill="1" applyBorder="1" applyAlignment="1">
      <alignment horizontal="left" wrapText="1"/>
    </xf>
    <xf numFmtId="0" fontId="0" fillId="3" borderId="26" xfId="0" applyFont="1" applyFill="1" applyBorder="1" applyAlignment="1">
      <alignment horizontal="left" wrapText="1"/>
    </xf>
    <xf numFmtId="0" fontId="0" fillId="3" borderId="2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zoomScaleNormal="100" workbookViewId="0">
      <selection activeCell="D32" sqref="D32"/>
    </sheetView>
  </sheetViews>
  <sheetFormatPr baseColWidth="10" defaultColWidth="9.140625" defaultRowHeight="15" x14ac:dyDescent="0.25"/>
  <cols>
    <col min="1" max="6" width="27.28515625" customWidth="1"/>
    <col min="10" max="10" width="12" bestFit="1" customWidth="1"/>
  </cols>
  <sheetData>
    <row r="1" spans="1:6" ht="15.75" thickBot="1" x14ac:dyDescent="0.3">
      <c r="A1" s="33" t="s">
        <v>22</v>
      </c>
      <c r="B1" s="34"/>
      <c r="C1" s="35"/>
    </row>
    <row r="3" spans="1:6" ht="15.75" thickBot="1" x14ac:dyDescent="0.3"/>
    <row r="4" spans="1:6" ht="15.75" thickBot="1" x14ac:dyDescent="0.3">
      <c r="A4" s="33" t="s">
        <v>0</v>
      </c>
      <c r="B4" s="34"/>
      <c r="C4" s="35"/>
      <c r="D4" s="1" t="s">
        <v>1</v>
      </c>
      <c r="E4" s="2" t="s">
        <v>2</v>
      </c>
      <c r="F4" s="3" t="s">
        <v>3</v>
      </c>
    </row>
    <row r="5" spans="1:6" ht="15.75" thickBot="1" x14ac:dyDescent="0.3">
      <c r="A5" s="36" t="s">
        <v>15</v>
      </c>
      <c r="B5" s="37"/>
      <c r="C5" s="6" t="s">
        <v>16</v>
      </c>
      <c r="D5" s="7">
        <f>SUM(D6,D13,D14)</f>
        <v>1.0000000000000002</v>
      </c>
      <c r="E5" s="7">
        <f>SUM(E6,E13,E14)</f>
        <v>0.99997859578523773</v>
      </c>
      <c r="F5" s="7">
        <f>SUM(F6,F13,F14)</f>
        <v>1</v>
      </c>
    </row>
    <row r="6" spans="1:6" x14ac:dyDescent="0.25">
      <c r="A6" s="38" t="s">
        <v>4</v>
      </c>
      <c r="B6" s="4" t="s">
        <v>5</v>
      </c>
      <c r="C6" s="8" t="s">
        <v>16</v>
      </c>
      <c r="D6" s="9">
        <f>SUM(D8:D12)</f>
        <v>0.22503380336101991</v>
      </c>
      <c r="E6" s="9">
        <f>SUM(E8:E12)</f>
        <v>0.19589222568814191</v>
      </c>
      <c r="F6" s="9">
        <f>SUM(F8:F12)</f>
        <v>8.0253052610376407E-2</v>
      </c>
    </row>
    <row r="7" spans="1:6" x14ac:dyDescent="0.25">
      <c r="A7" s="26"/>
      <c r="B7" s="5" t="s">
        <v>24</v>
      </c>
      <c r="C7" s="10" t="s">
        <v>16</v>
      </c>
      <c r="D7" s="11">
        <v>0</v>
      </c>
      <c r="E7" s="11">
        <v>2.1404214762257759E-5</v>
      </c>
      <c r="F7" s="11">
        <v>0</v>
      </c>
    </row>
    <row r="8" spans="1:6" x14ac:dyDescent="0.25">
      <c r="A8" s="27"/>
      <c r="B8" s="12" t="s">
        <v>8</v>
      </c>
      <c r="C8" s="10" t="s">
        <v>16</v>
      </c>
      <c r="D8" s="11">
        <v>1.5636855321614837E-2</v>
      </c>
      <c r="E8" s="11">
        <v>1.3839278340186415E-2</v>
      </c>
      <c r="F8" s="11">
        <v>9.9646769270824633E-3</v>
      </c>
    </row>
    <row r="9" spans="1:6" x14ac:dyDescent="0.25">
      <c r="A9" s="27"/>
      <c r="B9" s="12" t="s">
        <v>6</v>
      </c>
      <c r="C9" s="10" t="s">
        <v>16</v>
      </c>
      <c r="D9" s="11">
        <v>2.7622175004829056E-2</v>
      </c>
      <c r="E9" s="11">
        <v>2.167902549478793E-2</v>
      </c>
      <c r="F9" s="11">
        <v>1.8490128975318876E-2</v>
      </c>
    </row>
    <row r="10" spans="1:6" x14ac:dyDescent="0.25">
      <c r="A10" s="27"/>
      <c r="B10" s="12" t="s">
        <v>17</v>
      </c>
      <c r="C10" s="10" t="s">
        <v>16</v>
      </c>
      <c r="D10" s="11">
        <v>9.2717790225999613E-6</v>
      </c>
      <c r="E10" s="11">
        <v>4.4783648225373902E-4</v>
      </c>
      <c r="F10" s="11">
        <v>1.6533421841756331E-4</v>
      </c>
    </row>
    <row r="11" spans="1:6" x14ac:dyDescent="0.25">
      <c r="A11" s="28"/>
      <c r="B11" s="5" t="s">
        <v>7</v>
      </c>
      <c r="C11" s="13" t="s">
        <v>16</v>
      </c>
      <c r="D11" s="11">
        <v>7.1083639173266377E-2</v>
      </c>
      <c r="E11" s="11">
        <v>5.6090842397888911E-2</v>
      </c>
      <c r="F11" s="11">
        <v>3.1187475030940083E-2</v>
      </c>
    </row>
    <row r="12" spans="1:6" ht="15.75" thickBot="1" x14ac:dyDescent="0.3">
      <c r="A12" s="39"/>
      <c r="B12" s="5" t="s">
        <v>34</v>
      </c>
      <c r="C12" s="14" t="s">
        <v>16</v>
      </c>
      <c r="D12" s="11">
        <v>0.11068186208228704</v>
      </c>
      <c r="E12" s="11">
        <v>0.10383524297302489</v>
      </c>
      <c r="F12" s="11">
        <v>2.0445437458617426E-2</v>
      </c>
    </row>
    <row r="13" spans="1:6" ht="15.75" thickBot="1" x14ac:dyDescent="0.3">
      <c r="A13" s="15" t="s">
        <v>9</v>
      </c>
      <c r="B13" s="16" t="s">
        <v>9</v>
      </c>
      <c r="C13" s="17" t="s">
        <v>16</v>
      </c>
      <c r="D13" s="7">
        <v>0.69673556113579305</v>
      </c>
      <c r="E13" s="7">
        <v>0.72299353431301006</v>
      </c>
      <c r="F13" s="7">
        <v>0.82703795117344958</v>
      </c>
    </row>
    <row r="14" spans="1:6" x14ac:dyDescent="0.25">
      <c r="A14" s="26" t="s">
        <v>10</v>
      </c>
      <c r="B14" s="18" t="s">
        <v>11</v>
      </c>
      <c r="C14" s="19" t="s">
        <v>16</v>
      </c>
      <c r="D14" s="20">
        <f>SUM(D15:D18)</f>
        <v>7.8230635503187193E-2</v>
      </c>
      <c r="E14" s="20">
        <f>SUM(E15:E18)</f>
        <v>8.1092835784085729E-2</v>
      </c>
      <c r="F14" s="20">
        <f>SUM(F15:F18)</f>
        <v>9.2708996216174122E-2</v>
      </c>
    </row>
    <row r="15" spans="1:6" x14ac:dyDescent="0.25">
      <c r="A15" s="26"/>
      <c r="B15" s="5" t="s">
        <v>23</v>
      </c>
      <c r="C15" s="10" t="s">
        <v>16</v>
      </c>
      <c r="D15" s="11">
        <v>3.6700791964458185E-3</v>
      </c>
      <c r="E15" s="11">
        <v>3.7927755740930196E-3</v>
      </c>
      <c r="F15" s="11">
        <v>4.3385856044192142E-3</v>
      </c>
    </row>
    <row r="16" spans="1:6" x14ac:dyDescent="0.25">
      <c r="A16" s="27"/>
      <c r="B16" s="5" t="s">
        <v>12</v>
      </c>
      <c r="C16" s="10" t="s">
        <v>16</v>
      </c>
      <c r="D16" s="11">
        <v>7.340158392891637E-3</v>
      </c>
      <c r="E16" s="11">
        <v>7.6167879966438541E-3</v>
      </c>
      <c r="F16" s="11">
        <v>8.7129032837790638E-3</v>
      </c>
    </row>
    <row r="17" spans="1:6" x14ac:dyDescent="0.25">
      <c r="A17" s="27"/>
      <c r="B17" s="5" t="s">
        <v>13</v>
      </c>
      <c r="C17" s="10" t="s">
        <v>16</v>
      </c>
      <c r="D17" s="11">
        <v>6.3550318717403909E-2</v>
      </c>
      <c r="E17" s="11">
        <v>6.5874878215026925E-2</v>
      </c>
      <c r="F17" s="11">
        <v>7.5301055686086305E-2</v>
      </c>
    </row>
    <row r="18" spans="1:6" ht="15.75" thickBot="1" x14ac:dyDescent="0.3">
      <c r="A18" s="28"/>
      <c r="B18" s="12" t="s">
        <v>14</v>
      </c>
      <c r="C18" s="13" t="s">
        <v>16</v>
      </c>
      <c r="D18" s="11">
        <v>3.6700791964458185E-3</v>
      </c>
      <c r="E18" s="11">
        <v>3.8083939983219271E-3</v>
      </c>
      <c r="F18" s="11">
        <v>4.3564516418895319E-3</v>
      </c>
    </row>
    <row r="19" spans="1:6" x14ac:dyDescent="0.25">
      <c r="A19" s="29" t="s">
        <v>18</v>
      </c>
      <c r="B19" s="30"/>
      <c r="C19" s="4" t="s">
        <v>19</v>
      </c>
      <c r="D19" s="21">
        <v>40.978172686884299</v>
      </c>
      <c r="E19" s="22">
        <v>42.476860122837444</v>
      </c>
      <c r="F19" s="22">
        <v>48.566561030051538</v>
      </c>
    </row>
    <row r="20" spans="1:6" ht="15.75" thickBot="1" x14ac:dyDescent="0.3">
      <c r="A20" s="31" t="s">
        <v>20</v>
      </c>
      <c r="B20" s="32"/>
      <c r="C20" s="23" t="s">
        <v>21</v>
      </c>
      <c r="D20" s="24">
        <v>1.8811860150666411</v>
      </c>
      <c r="E20" s="25">
        <v>1.9520825426451274</v>
      </c>
      <c r="F20" s="25">
        <v>2.2330024681683138</v>
      </c>
    </row>
    <row r="22" spans="1:6" ht="15.75" thickBot="1" x14ac:dyDescent="0.3"/>
    <row r="23" spans="1:6" ht="15.75" thickBot="1" x14ac:dyDescent="0.3">
      <c r="A23" s="33" t="s">
        <v>25</v>
      </c>
      <c r="B23" s="34"/>
      <c r="C23" s="35"/>
    </row>
    <row r="25" spans="1:6" ht="15.75" thickBot="1" x14ac:dyDescent="0.3"/>
    <row r="26" spans="1:6" ht="15.75" thickBot="1" x14ac:dyDescent="0.3">
      <c r="A26" s="33" t="s">
        <v>0</v>
      </c>
      <c r="B26" s="34"/>
      <c r="C26" s="35"/>
      <c r="D26" s="1" t="s">
        <v>26</v>
      </c>
      <c r="E26" s="2" t="s">
        <v>27</v>
      </c>
      <c r="F26" s="3" t="s">
        <v>28</v>
      </c>
    </row>
    <row r="27" spans="1:6" ht="15.75" thickBot="1" x14ac:dyDescent="0.3">
      <c r="A27" s="36" t="s">
        <v>15</v>
      </c>
      <c r="B27" s="37"/>
      <c r="C27" s="6" t="s">
        <v>16</v>
      </c>
      <c r="D27" s="7">
        <f>SUM(D28,D35,D36)</f>
        <v>1.0000000000000002</v>
      </c>
      <c r="E27" s="7">
        <f>SUM(E28,E35,E36)</f>
        <v>0.99997859578523773</v>
      </c>
      <c r="F27" s="7">
        <f>SUM(F28,F35,F36)</f>
        <v>1</v>
      </c>
    </row>
    <row r="28" spans="1:6" x14ac:dyDescent="0.25">
      <c r="A28" s="38" t="s">
        <v>44</v>
      </c>
      <c r="B28" s="4" t="s">
        <v>35</v>
      </c>
      <c r="C28" s="8" t="s">
        <v>16</v>
      </c>
      <c r="D28" s="9">
        <f>SUM(D30:D34)</f>
        <v>0.22503380336101991</v>
      </c>
      <c r="E28" s="9">
        <f>SUM(E30:E34)</f>
        <v>0.19589222568814191</v>
      </c>
      <c r="F28" s="9">
        <f>SUM(F30:F34)</f>
        <v>8.0253052610376407E-2</v>
      </c>
    </row>
    <row r="29" spans="1:6" x14ac:dyDescent="0.25">
      <c r="A29" s="26"/>
      <c r="B29" s="5" t="s">
        <v>29</v>
      </c>
      <c r="C29" s="10" t="s">
        <v>16</v>
      </c>
      <c r="D29" s="11">
        <v>0</v>
      </c>
      <c r="E29" s="11">
        <v>2.1404214762257759E-5</v>
      </c>
      <c r="F29" s="11">
        <v>0</v>
      </c>
    </row>
    <row r="30" spans="1:6" x14ac:dyDescent="0.25">
      <c r="A30" s="27"/>
      <c r="B30" s="12" t="s">
        <v>30</v>
      </c>
      <c r="C30" s="10" t="s">
        <v>16</v>
      </c>
      <c r="D30" s="11">
        <v>1.5636855321614837E-2</v>
      </c>
      <c r="E30" s="11">
        <v>1.3839278340186415E-2</v>
      </c>
      <c r="F30" s="11">
        <v>9.9646769270824633E-3</v>
      </c>
    </row>
    <row r="31" spans="1:6" x14ac:dyDescent="0.25">
      <c r="A31" s="27"/>
      <c r="B31" s="12" t="s">
        <v>31</v>
      </c>
      <c r="C31" s="10" t="s">
        <v>16</v>
      </c>
      <c r="D31" s="11">
        <v>2.7622175004829056E-2</v>
      </c>
      <c r="E31" s="11">
        <v>2.167902549478793E-2</v>
      </c>
      <c r="F31" s="11">
        <v>1.8490128975318876E-2</v>
      </c>
    </row>
    <row r="32" spans="1:6" x14ac:dyDescent="0.25">
      <c r="A32" s="27"/>
      <c r="B32" s="12" t="s">
        <v>32</v>
      </c>
      <c r="C32" s="10" t="s">
        <v>16</v>
      </c>
      <c r="D32" s="11">
        <v>9.2717790225999613E-6</v>
      </c>
      <c r="E32" s="11">
        <v>4.4783648225373902E-4</v>
      </c>
      <c r="F32" s="11">
        <v>1.6533421841756331E-4</v>
      </c>
    </row>
    <row r="33" spans="1:6" x14ac:dyDescent="0.25">
      <c r="A33" s="28"/>
      <c r="B33" s="5" t="s">
        <v>33</v>
      </c>
      <c r="C33" s="13" t="s">
        <v>16</v>
      </c>
      <c r="D33" s="11">
        <v>7.1083639173266377E-2</v>
      </c>
      <c r="E33" s="11">
        <v>5.6090842397888911E-2</v>
      </c>
      <c r="F33" s="11">
        <v>3.1187475030940083E-2</v>
      </c>
    </row>
    <row r="34" spans="1:6" ht="15.75" thickBot="1" x14ac:dyDescent="0.3">
      <c r="A34" s="39"/>
      <c r="B34" s="5" t="s">
        <v>36</v>
      </c>
      <c r="C34" s="14" t="s">
        <v>16</v>
      </c>
      <c r="D34" s="11">
        <v>0.11068186208228704</v>
      </c>
      <c r="E34" s="11">
        <v>0.10383524297302489</v>
      </c>
      <c r="F34" s="11">
        <v>2.0445437458617426E-2</v>
      </c>
    </row>
    <row r="35" spans="1:6" ht="15.75" thickBot="1" x14ac:dyDescent="0.3">
      <c r="A35" s="15" t="s">
        <v>37</v>
      </c>
      <c r="B35" s="16" t="s">
        <v>37</v>
      </c>
      <c r="C35" s="17" t="s">
        <v>16</v>
      </c>
      <c r="D35" s="7">
        <v>0.69673556113579305</v>
      </c>
      <c r="E35" s="7">
        <v>0.72299353431301006</v>
      </c>
      <c r="F35" s="7">
        <v>0.82703795117344958</v>
      </c>
    </row>
    <row r="36" spans="1:6" x14ac:dyDescent="0.25">
      <c r="A36" s="26" t="s">
        <v>38</v>
      </c>
      <c r="B36" s="18" t="s">
        <v>45</v>
      </c>
      <c r="C36" s="19" t="s">
        <v>16</v>
      </c>
      <c r="D36" s="20">
        <f>SUM(D37:D40)</f>
        <v>7.8230635503187193E-2</v>
      </c>
      <c r="E36" s="20">
        <f>SUM(E37:E40)</f>
        <v>8.1092835784085729E-2</v>
      </c>
      <c r="F36" s="20">
        <f>SUM(F37:F40)</f>
        <v>9.2708996216174122E-2</v>
      </c>
    </row>
    <row r="37" spans="1:6" x14ac:dyDescent="0.25">
      <c r="A37" s="26"/>
      <c r="B37" s="5" t="s">
        <v>39</v>
      </c>
      <c r="C37" s="10" t="s">
        <v>16</v>
      </c>
      <c r="D37" s="11">
        <v>3.6700791964458185E-3</v>
      </c>
      <c r="E37" s="11">
        <v>3.7927755740930196E-3</v>
      </c>
      <c r="F37" s="11">
        <v>4.3385856044192142E-3</v>
      </c>
    </row>
    <row r="38" spans="1:6" x14ac:dyDescent="0.25">
      <c r="A38" s="27"/>
      <c r="B38" s="5" t="s">
        <v>40</v>
      </c>
      <c r="C38" s="10" t="s">
        <v>16</v>
      </c>
      <c r="D38" s="11">
        <v>7.340158392891637E-3</v>
      </c>
      <c r="E38" s="11">
        <v>7.6167879966438541E-3</v>
      </c>
      <c r="F38" s="11">
        <v>8.7129032837790638E-3</v>
      </c>
    </row>
    <row r="39" spans="1:6" x14ac:dyDescent="0.25">
      <c r="A39" s="27"/>
      <c r="B39" s="5" t="s">
        <v>41</v>
      </c>
      <c r="C39" s="10" t="s">
        <v>16</v>
      </c>
      <c r="D39" s="11">
        <v>6.3550318717403909E-2</v>
      </c>
      <c r="E39" s="11">
        <v>6.5874878215026925E-2</v>
      </c>
      <c r="F39" s="11">
        <v>7.5301055686086305E-2</v>
      </c>
    </row>
    <row r="40" spans="1:6" ht="15.75" thickBot="1" x14ac:dyDescent="0.3">
      <c r="A40" s="28"/>
      <c r="B40" s="12" t="s">
        <v>42</v>
      </c>
      <c r="C40" s="13" t="s">
        <v>16</v>
      </c>
      <c r="D40" s="11">
        <v>3.6700791964458185E-3</v>
      </c>
      <c r="E40" s="11">
        <v>3.8083939983219271E-3</v>
      </c>
      <c r="F40" s="11">
        <v>4.3564516418895319E-3</v>
      </c>
    </row>
    <row r="41" spans="1:6" x14ac:dyDescent="0.25">
      <c r="A41" s="29" t="s">
        <v>18</v>
      </c>
      <c r="B41" s="30"/>
      <c r="C41" s="4" t="s">
        <v>19</v>
      </c>
      <c r="D41" s="21">
        <v>40.978172686884299</v>
      </c>
      <c r="E41" s="22">
        <v>42.476860122837444</v>
      </c>
      <c r="F41" s="22">
        <v>48.566561030051538</v>
      </c>
    </row>
    <row r="42" spans="1:6" ht="15.75" thickBot="1" x14ac:dyDescent="0.3">
      <c r="A42" s="31" t="s">
        <v>43</v>
      </c>
      <c r="B42" s="32"/>
      <c r="C42" s="23" t="s">
        <v>21</v>
      </c>
      <c r="D42" s="24">
        <v>1.8811860150666411</v>
      </c>
      <c r="E42" s="25">
        <v>1.9520825426451274</v>
      </c>
      <c r="F42" s="25">
        <v>2.2330024681683138</v>
      </c>
    </row>
  </sheetData>
  <mergeCells count="14">
    <mergeCell ref="A41:B41"/>
    <mergeCell ref="A42:B42"/>
    <mergeCell ref="A23:C23"/>
    <mergeCell ref="A26:C26"/>
    <mergeCell ref="A27:B27"/>
    <mergeCell ref="A28:A34"/>
    <mergeCell ref="A36:A40"/>
    <mergeCell ref="A14:A18"/>
    <mergeCell ref="A19:B19"/>
    <mergeCell ref="A20:B20"/>
    <mergeCell ref="A1:C1"/>
    <mergeCell ref="A4:C4"/>
    <mergeCell ref="A5:B5"/>
    <mergeCell ref="A6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FILIPPI</dc:creator>
  <cp:lastModifiedBy>Blaise FARROKHI</cp:lastModifiedBy>
  <dcterms:created xsi:type="dcterms:W3CDTF">2021-08-25T10:29:18Z</dcterms:created>
  <dcterms:modified xsi:type="dcterms:W3CDTF">2022-07-01T15:26:37Z</dcterms:modified>
</cp:coreProperties>
</file>